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отчет об исполнении 2019\"/>
    </mc:Choice>
  </mc:AlternateContent>
  <xr:revisionPtr revIDLastSave="0" documentId="13_ncr:1_{33EB8A5F-1A30-4F58-BA18-69A58C702807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Источники финансирования дефици" sheetId="3" r:id="rId1"/>
  </sheets>
  <definedNames>
    <definedName name="__bookmark_13">#REF!</definedName>
    <definedName name="__bookmark_14">#REF!</definedName>
    <definedName name="__bookmark_18">'Источники финансирования дефици'!$A$8:$E$34</definedName>
    <definedName name="__bookmark_19">#REF!</definedName>
    <definedName name="__bookmark_2">#REF!</definedName>
    <definedName name="__bookmark_20">#REF!</definedName>
    <definedName name="__bookmark_21">#REF!</definedName>
    <definedName name="__bookmark_22">#REF!</definedName>
    <definedName name="__bookmark_23">#REF!</definedName>
    <definedName name="__bookmark_24">#REF!</definedName>
    <definedName name="__bookmark_5">#REF!</definedName>
    <definedName name="_xlnm.Print_Titles" localSheetId="0">'Источники финансирования дефици'!$8:$12</definedName>
  </definedNames>
  <calcPr calcId="179021" iterate="1"/>
</workbook>
</file>

<file path=xl/calcChain.xml><?xml version="1.0" encoding="utf-8"?>
<calcChain xmlns="http://schemas.openxmlformats.org/spreadsheetml/2006/main">
  <c r="D24" i="3" l="1"/>
  <c r="D25" i="3"/>
  <c r="D26" i="3"/>
  <c r="D27" i="3"/>
  <c r="D28" i="3"/>
  <c r="D22" i="3" l="1"/>
  <c r="D13" i="3" s="1"/>
  <c r="E30" i="3" l="1"/>
  <c r="E31" i="3"/>
  <c r="E32" i="3"/>
  <c r="E33" i="3"/>
  <c r="E29" i="3"/>
  <c r="D30" i="3"/>
  <c r="D31" i="3"/>
  <c r="D32" i="3"/>
  <c r="D33" i="3"/>
  <c r="D29" i="3"/>
  <c r="E25" i="3"/>
  <c r="E26" i="3"/>
  <c r="E27" i="3"/>
  <c r="E28" i="3"/>
  <c r="E24" i="3"/>
  <c r="E23" i="3"/>
  <c r="E22" i="3"/>
  <c r="E13" i="3"/>
</calcChain>
</file>

<file path=xl/sharedStrings.xml><?xml version="1.0" encoding="utf-8"?>
<sst xmlns="http://schemas.openxmlformats.org/spreadsheetml/2006/main" count="53" uniqueCount="51">
  <si>
    <t>Наименование 
показателя</t>
  </si>
  <si>
    <t>Исполнено</t>
  </si>
  <si>
    <t>1</t>
  </si>
  <si>
    <t>3</t>
  </si>
  <si>
    <t>10</t>
  </si>
  <si>
    <t>23</t>
  </si>
  <si>
    <t>в том числе:</t>
  </si>
  <si>
    <t>X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</si>
  <si>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</si>
  <si>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</si>
  <si>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внутреннего финансирования</t>
  </si>
  <si>
    <t>Изменение остатков средств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</si>
  <si>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</si>
  <si>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</si>
  <si>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</si>
  <si>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</si>
  <si>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</si>
  <si>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</si>
  <si>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</si>
  <si>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</si>
  <si>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</si>
  <si>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</si>
  <si>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</si>
  <si>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</si>
  <si>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</si>
  <si>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</si>
  <si>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</si>
  <si>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</si>
  <si>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</si>
  <si>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</si>
  <si>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</si>
  <si>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</si>
  <si>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</si>
  <si>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</si>
  <si>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000 01 02 00 00 00 0000 000</t>
  </si>
  <si>
    <t>000 01 02 00 00 00 0000 700</t>
  </si>
  <si>
    <t>000 01 02 00 00 00 0000 710</t>
  </si>
  <si>
    <t>000 01 02 00 00 00 0000 810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</si>
  <si>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</si>
  <si>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</t>
  </si>
  <si>
    <t>Погашение бюджетных кредитов от других бюджетов бюджетной системы Российской Федерации</t>
  </si>
  <si>
    <t>000 01 03 00 00 00 0000 700</t>
  </si>
  <si>
    <t>000 01 03 00 00 00 0000 710</t>
  </si>
  <si>
    <t>000 01 03 00 00 00 0000 810</t>
  </si>
  <si>
    <t>План на 2019 год</t>
  </si>
  <si>
    <t xml:space="preserve"> Источники финансирования дефицитов бюджета по кодам классификации дефицита бюджета за 2019 год</t>
  </si>
  <si>
    <t xml:space="preserve">к  Решению Совета депутатов городского округа Истра от                       №            </t>
  </si>
  <si>
    <t>"Об утверждении отчета об исполнении бюджета</t>
  </si>
  <si>
    <t>городского округа Истра за 2019 год"</t>
  </si>
  <si>
    <t>тыс.рублей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</si>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</sst>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&quot;###,##0.00"/>
    <numFmt numFmtId="165" formatCode="#,##0.0"/>
  </numFmts>
  <fonts count="13" x14ac:knownFonts="1">
    <font>
      <sz val="10"/>
      <name val="Arial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"/>
      <family val="1"/>
    </font>
    <font>
      <sz val="10"/>
      <color indexed="8"/>
      <name val="Times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2">
    <xf numFmtId="0" fontId="0" fillId="0" borderId="0" xfId="0"/>
    <xf numFmtId="164" fontId="1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9" fillId="0" borderId="0" xfId="1"/>
    <xf numFmtId="0" fontId="6" fillId="0" borderId="0" xfId="1" applyFont="1" applyFill="1" applyAlignment="1">
      <alignment horizontal="right"/>
    </xf>
    <xf numFmtId="0" fontId="10" fillId="0" borderId="0" xfId="1" applyFont="1" applyAlignment="1">
      <alignment horizontal="right"/>
    </xf>
    <xf numFmtId="0" fontId="11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view="pageBreakPreview" zoomScaleNormal="100" zoomScaleSheetLayoutView="100" workbookViewId="0">
      <selection activeCell="A8" sqref="A8:E8"/>
    </sheetView>
  </sheetViews>
  <sheetFormatPr defaultRowHeight="12.75" x14ac:dyDescent="0.2"/>
  <cols>
    <col min="1" max="1" width="54.5703125" customWidth="1"/>
    <col min="2" max="2" width="22.140625" customWidth="1"/>
    <col min="3" max="3" width="0" hidden="1" customWidth="1"/>
    <col min="4" max="5" width="17.5703125" customWidth="1"/>
  </cols>
  <sheetData>
    <row r="1" spans="1:5" x14ac:dyDescent="0.2">
      <c r="A1" s="11"/>
      <c r="B1" s="11"/>
      <c r="C1" s="11"/>
      <c r="D1" s="11"/>
      <c r="E1" s="12" t="s">
        <v>50</v>
      </c>
    </row>
    <row r="2" spans="1:5" x14ac:dyDescent="0.2">
      <c r="A2" s="11"/>
      <c r="B2" s="11"/>
      <c r="C2" s="11"/>
      <c r="D2" s="11"/>
      <c r="E2" s="13" t="s">
        <v>46</v>
      </c>
    </row>
    <row r="3" spans="1:5" x14ac:dyDescent="0.2">
      <c r="A3" s="11"/>
      <c r="B3" s="11"/>
      <c r="C3" s="11"/>
      <c r="D3" s="11"/>
      <c r="E3" s="13" t="s">
        <v>47</v>
      </c>
    </row>
    <row r="4" spans="1:5" x14ac:dyDescent="0.2">
      <c r="A4" s="11"/>
      <c r="B4" s="11"/>
      <c r="C4" s="11"/>
      <c r="D4" s="11"/>
      <c r="E4" s="13" t="s">
        <v>48</v>
      </c>
    </row>
    <row r="5" spans="1:5" x14ac:dyDescent="0.2">
      <c r="A5" s="14"/>
      <c r="B5" s="14"/>
      <c r="C5" s="14"/>
      <c r="D5" s="14"/>
      <c r="E5" s="14"/>
    </row>
    <row r="8" spans="1:5" x14ac:dyDescent="0.2">
      <c r="A8" s="18" t="s">
        <v>45</v>
      </c>
      <c r="B8" s="19"/>
      <c r="C8" s="19"/>
      <c r="D8" s="19"/>
      <c r="E8" s="19"/>
    </row>
    <row r="9" spans="1:5" x14ac:dyDescent="0.2">
      <c r="A9" s="2"/>
      <c r="B9" s="2"/>
      <c r="C9" s="2"/>
      <c r="D9" s="2"/>
      <c r="E9" s="15" t="s">
        <v>49</v>
      </c>
    </row>
    <row r="10" spans="1:5" ht="38.65" customHeight="1" x14ac:dyDescent="0.2">
      <c r="A10" s="20" t="s">
        <v>0</v>
      </c>
      <c r="B10" s="20" t="s">
        <v>8</v>
      </c>
      <c r="C10" s="20" t="s">
        <v>44</v>
      </c>
      <c r="D10" s="20"/>
      <c r="E10" s="20" t="s">
        <v>1</v>
      </c>
    </row>
    <row r="11" spans="1:5" ht="35.25" customHeight="1" x14ac:dyDescent="0.2">
      <c r="A11" s="21"/>
      <c r="B11" s="21"/>
      <c r="C11" s="20"/>
      <c r="D11" s="20"/>
      <c r="E11" s="20"/>
    </row>
    <row r="12" spans="1:5" x14ac:dyDescent="0.2">
      <c r="A12" s="7" t="s">
        <v>2</v>
      </c>
      <c r="B12" s="7" t="s">
        <v>3</v>
      </c>
      <c r="C12" s="7"/>
      <c r="D12" s="7" t="s">
        <v>4</v>
      </c>
      <c r="E12" s="7" t="s">
        <v>5</v>
      </c>
    </row>
    <row r="13" spans="1:5" x14ac:dyDescent="0.2">
      <c r="A13" s="8" t="s">
        <v>9</v>
      </c>
      <c r="B13" s="9" t="s">
        <v>7</v>
      </c>
      <c r="C13" s="10"/>
      <c r="D13" s="16">
        <f>D22</f>
        <v>305402.59999999998</v>
      </c>
      <c r="E13" s="16">
        <f>-175871508.39/1000</f>
        <v>-175871.50838999997</v>
      </c>
    </row>
    <row r="14" spans="1:5" x14ac:dyDescent="0.2">
      <c r="A14" s="3" t="s">
        <v>6</v>
      </c>
      <c r="B14" s="5"/>
      <c r="C14" s="5"/>
      <c r="D14" s="17"/>
      <c r="E14" s="17"/>
    </row>
    <row r="15" spans="1:5" x14ac:dyDescent="0.2">
      <c r="A15" s="3" t="s">
        <v>10</v>
      </c>
      <c r="B15" s="4" t="s">
        <v>34</v>
      </c>
      <c r="C15" s="5"/>
      <c r="D15" s="17">
        <v>0</v>
      </c>
      <c r="E15" s="17">
        <v>0</v>
      </c>
    </row>
    <row r="16" spans="1:5" x14ac:dyDescent="0.2">
      <c r="A16" s="3" t="s">
        <v>31</v>
      </c>
      <c r="B16" s="4" t="s">
        <v>35</v>
      </c>
      <c r="C16" s="5"/>
      <c r="D16" s="17">
        <v>0</v>
      </c>
      <c r="E16" s="17">
        <v>0</v>
      </c>
    </row>
    <row r="17" spans="1:5" ht="24" x14ac:dyDescent="0.2">
      <c r="A17" s="3" t="s">
        <v>32</v>
      </c>
      <c r="B17" s="4" t="s">
        <v>36</v>
      </c>
      <c r="C17" s="5"/>
      <c r="D17" s="17">
        <v>0</v>
      </c>
      <c r="E17" s="17">
        <v>0</v>
      </c>
    </row>
    <row r="18" spans="1:5" ht="24" x14ac:dyDescent="0.2">
      <c r="A18" s="3" t="s">
        <v>33</v>
      </c>
      <c r="B18" s="4" t="s">
        <v>37</v>
      </c>
      <c r="C18" s="5"/>
      <c r="D18" s="17">
        <v>0</v>
      </c>
      <c r="E18" s="17">
        <v>0</v>
      </c>
    </row>
    <row r="19" spans="1:5" ht="24" x14ac:dyDescent="0.2">
      <c r="A19" s="3" t="s">
        <v>38</v>
      </c>
      <c r="B19" s="4" t="s">
        <v>41</v>
      </c>
      <c r="C19" s="5"/>
      <c r="D19" s="17">
        <v>0</v>
      </c>
      <c r="E19" s="17">
        <v>0</v>
      </c>
    </row>
    <row r="20" spans="1:5" ht="24" x14ac:dyDescent="0.2">
      <c r="A20" s="3" t="s">
        <v>39</v>
      </c>
      <c r="B20" s="4" t="s">
        <v>42</v>
      </c>
      <c r="C20" s="5"/>
      <c r="D20" s="17">
        <v>0</v>
      </c>
      <c r="E20" s="17">
        <v>0</v>
      </c>
    </row>
    <row r="21" spans="1:5" ht="24" x14ac:dyDescent="0.2">
      <c r="A21" s="3" t="s">
        <v>40</v>
      </c>
      <c r="B21" s="4" t="s">
        <v>43</v>
      </c>
      <c r="C21" s="5"/>
      <c r="D21" s="17">
        <v>0</v>
      </c>
      <c r="E21" s="17">
        <v>0</v>
      </c>
    </row>
    <row r="22" spans="1:5" x14ac:dyDescent="0.2">
      <c r="A22" s="3" t="s">
        <v>11</v>
      </c>
      <c r="B22" s="4" t="s">
        <v>12</v>
      </c>
      <c r="C22" s="5"/>
      <c r="D22" s="17">
        <f>D23</f>
        <v>305402.59999999998</v>
      </c>
      <c r="E22" s="17">
        <f>-175871508.39/1000</f>
        <v>-175871.50838999997</v>
      </c>
    </row>
    <row r="23" spans="1:5" x14ac:dyDescent="0.2">
      <c r="A23" s="3" t="s">
        <v>13</v>
      </c>
      <c r="B23" s="4" t="s">
        <v>14</v>
      </c>
      <c r="C23" s="5"/>
      <c r="D23" s="17">
        <v>305402.59999999998</v>
      </c>
      <c r="E23" s="17">
        <f>-175871508.39/1000</f>
        <v>-175871.50838999997</v>
      </c>
    </row>
    <row r="24" spans="1:5" x14ac:dyDescent="0.2">
      <c r="A24" s="3" t="s">
        <v>15</v>
      </c>
      <c r="B24" s="4" t="s">
        <v>16</v>
      </c>
      <c r="C24" s="5"/>
      <c r="D24" s="17">
        <f t="shared" ref="D24:D27" si="0">-7785537.5</f>
        <v>-7785537.5</v>
      </c>
      <c r="E24" s="17">
        <f>-7558590393.87/1000</f>
        <v>-7558590.3938699998</v>
      </c>
    </row>
    <row r="25" spans="1:5" x14ac:dyDescent="0.2">
      <c r="A25" s="3" t="s">
        <v>6</v>
      </c>
      <c r="B25" s="5"/>
      <c r="C25" s="5"/>
      <c r="D25" s="17">
        <f t="shared" si="0"/>
        <v>-7785537.5</v>
      </c>
      <c r="E25" s="17">
        <f t="shared" ref="E25:E28" si="1">-7558590393.87/1000</f>
        <v>-7558590.3938699998</v>
      </c>
    </row>
    <row r="26" spans="1:5" x14ac:dyDescent="0.2">
      <c r="A26" s="3" t="s">
        <v>17</v>
      </c>
      <c r="B26" s="4" t="s">
        <v>18</v>
      </c>
      <c r="C26" s="5"/>
      <c r="D26" s="17">
        <f t="shared" si="0"/>
        <v>-7785537.5</v>
      </c>
      <c r="E26" s="17">
        <f t="shared" si="1"/>
        <v>-7558590.3938699998</v>
      </c>
    </row>
    <row r="27" spans="1:5" x14ac:dyDescent="0.2">
      <c r="A27" s="3" t="s">
        <v>19</v>
      </c>
      <c r="B27" s="4" t="s">
        <v>20</v>
      </c>
      <c r="C27" s="5"/>
      <c r="D27" s="17">
        <f t="shared" si="0"/>
        <v>-7785537.5</v>
      </c>
      <c r="E27" s="17">
        <f t="shared" si="1"/>
        <v>-7558590.3938699998</v>
      </c>
    </row>
    <row r="28" spans="1:5" ht="24" x14ac:dyDescent="0.2">
      <c r="A28" s="3" t="s">
        <v>21</v>
      </c>
      <c r="B28" s="4" t="s">
        <v>22</v>
      </c>
      <c r="C28" s="5"/>
      <c r="D28" s="17">
        <f>-7785537.5</f>
        <v>-7785537.5</v>
      </c>
      <c r="E28" s="17">
        <f t="shared" si="1"/>
        <v>-7558590.3938699998</v>
      </c>
    </row>
    <row r="29" spans="1:5" x14ac:dyDescent="0.2">
      <c r="A29" s="3" t="s">
        <v>23</v>
      </c>
      <c r="B29" s="4" t="s">
        <v>24</v>
      </c>
      <c r="C29" s="5"/>
      <c r="D29" s="17">
        <f>8090940097.7/1000</f>
        <v>8090940.0976999998</v>
      </c>
      <c r="E29" s="17">
        <f>7382718885.48/1000</f>
        <v>7382718.8854799997</v>
      </c>
    </row>
    <row r="30" spans="1:5" x14ac:dyDescent="0.2">
      <c r="A30" s="3" t="s">
        <v>6</v>
      </c>
      <c r="B30" s="5"/>
      <c r="C30" s="5"/>
      <c r="D30" s="17">
        <f t="shared" ref="D30:D33" si="2">8090940097.7/1000</f>
        <v>8090940.0976999998</v>
      </c>
      <c r="E30" s="17">
        <f t="shared" ref="E30:E33" si="3">7382718885.48/1000</f>
        <v>7382718.8854799997</v>
      </c>
    </row>
    <row r="31" spans="1:5" x14ac:dyDescent="0.2">
      <c r="A31" s="3" t="s">
        <v>25</v>
      </c>
      <c r="B31" s="4" t="s">
        <v>26</v>
      </c>
      <c r="C31" s="5"/>
      <c r="D31" s="17">
        <f t="shared" si="2"/>
        <v>8090940.0976999998</v>
      </c>
      <c r="E31" s="17">
        <f t="shared" si="3"/>
        <v>7382718.8854799997</v>
      </c>
    </row>
    <row r="32" spans="1:5" x14ac:dyDescent="0.2">
      <c r="A32" s="3" t="s">
        <v>27</v>
      </c>
      <c r="B32" s="4" t="s">
        <v>28</v>
      </c>
      <c r="C32" s="5"/>
      <c r="D32" s="17">
        <f t="shared" si="2"/>
        <v>8090940.0976999998</v>
      </c>
      <c r="E32" s="17">
        <f t="shared" si="3"/>
        <v>7382718.8854799997</v>
      </c>
    </row>
    <row r="33" spans="1:5" ht="24" x14ac:dyDescent="0.2">
      <c r="A33" s="3" t="s">
        <v>29</v>
      </c>
      <c r="B33" s="4" t="s">
        <v>30</v>
      </c>
      <c r="C33" s="5"/>
      <c r="D33" s="17">
        <f t="shared" si="2"/>
        <v>8090940.0976999998</v>
      </c>
      <c r="E33" s="17">
        <f t="shared" si="3"/>
        <v>7382718.8854799997</v>
      </c>
    </row>
    <row r="34" spans="1:5" x14ac:dyDescent="0.2">
      <c r="A34" s="1"/>
      <c r="B34" s="6"/>
      <c r="C34" s="6"/>
      <c r="D34" s="6"/>
      <c r="E34" s="6"/>
    </row>
  </sheetData>
  <mergeCells count="5">
    <mergeCell ref="A8:E8"/>
    <mergeCell ref="A10:A11"/>
    <mergeCell ref="B10:B11"/>
    <mergeCell ref="C10:D11"/>
    <mergeCell ref="E10:E11"/>
  </mergeCells>
  <pageMargins left="0.78740157480314965" right="0.31496062992125984" top="0.89370078740157477" bottom="0.89370078740157477" header="0.39370078740157483" footer="0.39370078740157483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финансирования дефици</vt:lpstr>
      <vt:lpstr>__bookmark_18</vt:lpstr>
      <vt:lpstr>'Источники финансирования дефици'!Заголовки_для_печати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Оксана Владимировна Демченко</cp:lastModifiedBy>
  <cp:lastPrinted>2020-03-31T09:44:00Z</cp:lastPrinted>
  <dcterms:created xsi:type="dcterms:W3CDTF">2020-03-30T08:56:30Z</dcterms:created>
  <dcterms:modified xsi:type="dcterms:W3CDTF">2020-06-23T07:10:40Z</dcterms:modified>
</cp:coreProperties>
</file>